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УНИВЕР\ИПКП\"/>
    </mc:Choice>
  </mc:AlternateContent>
  <bookViews>
    <workbookView xWindow="0" yWindow="0" windowWidth="23040" windowHeight="8616"/>
  </bookViews>
  <sheets>
    <sheet name="УЧЕБНЫЙ ПЛА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G20" i="1" l="1"/>
  <c r="H20" i="1"/>
  <c r="I20" i="1"/>
  <c r="F20" i="1"/>
  <c r="E20" i="1"/>
  <c r="F22" i="1" l="1"/>
  <c r="D22" i="1"/>
</calcChain>
</file>

<file path=xl/sharedStrings.xml><?xml version="1.0" encoding="utf-8"?>
<sst xmlns="http://schemas.openxmlformats.org/spreadsheetml/2006/main" count="64" uniqueCount="46">
  <si>
    <t>-</t>
  </si>
  <si>
    <t>зачет</t>
  </si>
  <si>
    <t>экзамен</t>
  </si>
  <si>
    <t>Итого:</t>
  </si>
  <si>
    <t>№</t>
  </si>
  <si>
    <t>Наименование дисциплин (модулей)</t>
  </si>
  <si>
    <t>Трудоемкость, час</t>
  </si>
  <si>
    <t>В том числе</t>
  </si>
  <si>
    <t>Форма контроля</t>
  </si>
  <si>
    <t>отв преподаватель</t>
  </si>
  <si>
    <t>Ауд.</t>
  </si>
  <si>
    <t>в том числе</t>
  </si>
  <si>
    <t>Лекции</t>
  </si>
  <si>
    <t>Практические занятия</t>
  </si>
  <si>
    <t>СР</t>
  </si>
  <si>
    <t>Контроль</t>
  </si>
  <si>
    <t>СОКОЛОВ</t>
  </si>
  <si>
    <t>СЕРГЕЕВА</t>
  </si>
  <si>
    <t>ЯНКОВСКАЯ</t>
  </si>
  <si>
    <t>КОМОВКИНА</t>
  </si>
  <si>
    <t>ГОГОЛЕВА</t>
  </si>
  <si>
    <t>ПОКРОВСКАЯ</t>
  </si>
  <si>
    <t>ФЕДОРОВА</t>
  </si>
  <si>
    <t>ФЕДОРОВ</t>
  </si>
  <si>
    <t>БОЛОТИН</t>
  </si>
  <si>
    <t>ЕГОРОВА</t>
  </si>
  <si>
    <t>ПОПАДЮК</t>
  </si>
  <si>
    <t>МОКЕЙЧЕВ</t>
  </si>
  <si>
    <t>КОТЕНКО</t>
  </si>
  <si>
    <t>ДРИВОЛЬСКАЯ</t>
  </si>
  <si>
    <t>Железнодорожные станции  и  узлы (ЖДСУ)</t>
  </si>
  <si>
    <t>Автоматика, телемеханика и связь на железнодорожном транспорте (АТС)</t>
  </si>
  <si>
    <t>Транспортная безопасность (ТБ)</t>
  </si>
  <si>
    <t>Транспортное право (ТП)</t>
  </si>
  <si>
    <t>Управление грузовой и коммерческой работой (УГКР)</t>
  </si>
  <si>
    <t>Транспортные грузовые системы (ТГС)</t>
  </si>
  <si>
    <t>Управление эксплуатационной работой (УЭР)</t>
  </si>
  <si>
    <t>Сервис на транспорте (Сервис)</t>
  </si>
  <si>
    <t>Техническая эксплуатация железнодорожного транспорта  (ПТЭ)</t>
  </si>
  <si>
    <t>Аутсорсинг в транспортном бизнесе (Атсорсинг)</t>
  </si>
  <si>
    <t>Грузоведение (Груз)</t>
  </si>
  <si>
    <t>Экономика транспорта (ЭкТ)</t>
  </si>
  <si>
    <t>Информационные технологии в транспортном бизнесе  (ИТТ)</t>
  </si>
  <si>
    <t>Итоговая аттестация (подготовка к защите и защита аттетсационной работы) (АР)</t>
  </si>
  <si>
    <t>Мультимодальные транспортно-логистические центры и взаимодействие видов транспорта (МТЛЦ и ВВТ)</t>
  </si>
  <si>
    <t>Основы логистики и транспортного бизнеса (ОЛ и ОТБ)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</si>
</sst>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/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"/>
  <sheetViews>
    <sheetView tabSelected="1" topLeftCell="A13" workbookViewId="0">
      <selection activeCell="A16" sqref="A16:XFD16"/>
    </sheetView>
  </sheetViews>
  <sheetFormatPr defaultRowHeight="14.4" x14ac:dyDescent="0.3"/>
  <cols>
    <col min="3" max="3" width="33.6640625" bestFit="1" customWidth="1"/>
    <col min="10" max="10" width="15.5546875" bestFit="1" customWidth="1"/>
    <col min="11" max="11" width="17.33203125" customWidth="1"/>
  </cols>
  <sheetData>
    <row r="1" spans="2:11" x14ac:dyDescent="0.3">
      <c r="B1" s="18" t="s">
        <v>4</v>
      </c>
      <c r="C1" s="18" t="s">
        <v>5</v>
      </c>
      <c r="D1" s="15" t="s">
        <v>6</v>
      </c>
      <c r="E1" s="18" t="s">
        <v>7</v>
      </c>
      <c r="F1" s="18"/>
      <c r="G1" s="18"/>
      <c r="H1" s="17"/>
      <c r="I1" s="17"/>
      <c r="J1" s="18" t="s">
        <v>8</v>
      </c>
      <c r="K1" s="15" t="s">
        <v>9</v>
      </c>
    </row>
    <row r="2" spans="2:11" x14ac:dyDescent="0.3">
      <c r="B2" s="18"/>
      <c r="C2" s="18"/>
      <c r="D2" s="15"/>
      <c r="E2" s="15" t="s">
        <v>10</v>
      </c>
      <c r="F2" s="18" t="s">
        <v>11</v>
      </c>
      <c r="G2" s="17"/>
      <c r="H2" s="6"/>
      <c r="I2" s="6"/>
      <c r="J2" s="18"/>
      <c r="K2" s="16"/>
    </row>
    <row r="3" spans="2:11" ht="61.2" customHeight="1" x14ac:dyDescent="0.3">
      <c r="B3" s="18"/>
      <c r="C3" s="18"/>
      <c r="D3" s="20"/>
      <c r="E3" s="17"/>
      <c r="F3" s="1" t="s">
        <v>12</v>
      </c>
      <c r="G3" s="1" t="s">
        <v>13</v>
      </c>
      <c r="H3" s="1" t="s">
        <v>14</v>
      </c>
      <c r="I3" s="1" t="s">
        <v>15</v>
      </c>
      <c r="J3" s="18"/>
      <c r="K3" s="16"/>
    </row>
    <row r="4" spans="2:11" ht="30.6" customHeight="1" x14ac:dyDescent="0.3">
      <c r="B4" s="8">
        <v>1</v>
      </c>
      <c r="C4" s="9" t="s">
        <v>40</v>
      </c>
      <c r="D4" s="12">
        <v>72</v>
      </c>
      <c r="E4" s="3">
        <v>6</v>
      </c>
      <c r="F4" s="3">
        <v>6</v>
      </c>
      <c r="G4" s="3" t="s">
        <v>0</v>
      </c>
      <c r="H4" s="3">
        <v>63</v>
      </c>
      <c r="I4" s="3">
        <v>3</v>
      </c>
      <c r="J4" s="8" t="s">
        <v>1</v>
      </c>
      <c r="K4" s="7" t="s">
        <v>18</v>
      </c>
    </row>
    <row r="5" spans="2:11" ht="46.8" x14ac:dyDescent="0.3">
      <c r="B5" s="8">
        <v>2</v>
      </c>
      <c r="C5" s="9" t="s">
        <v>45</v>
      </c>
      <c r="D5" s="12">
        <v>72</v>
      </c>
      <c r="E5" s="3">
        <v>4</v>
      </c>
      <c r="F5" s="3">
        <v>4</v>
      </c>
      <c r="G5" s="3" t="s">
        <v>0</v>
      </c>
      <c r="H5" s="3">
        <v>65</v>
      </c>
      <c r="I5" s="3">
        <v>3</v>
      </c>
      <c r="J5" s="2" t="s">
        <v>1</v>
      </c>
      <c r="K5" s="7" t="s">
        <v>22</v>
      </c>
    </row>
    <row r="6" spans="2:11" ht="33" customHeight="1" x14ac:dyDescent="0.3">
      <c r="B6" s="8">
        <v>3</v>
      </c>
      <c r="C6" s="9" t="s">
        <v>30</v>
      </c>
      <c r="D6" s="12">
        <v>180</v>
      </c>
      <c r="E6" s="3">
        <v>20</v>
      </c>
      <c r="F6" s="3">
        <v>16</v>
      </c>
      <c r="G6" s="3">
        <v>4</v>
      </c>
      <c r="H6" s="3">
        <v>154</v>
      </c>
      <c r="I6" s="3">
        <v>6</v>
      </c>
      <c r="J6" s="2" t="s">
        <v>2</v>
      </c>
      <c r="K6" s="7" t="s">
        <v>19</v>
      </c>
    </row>
    <row r="7" spans="2:11" ht="30.75" customHeight="1" x14ac:dyDescent="0.3">
      <c r="B7" s="8">
        <v>4</v>
      </c>
      <c r="C7" s="9" t="s">
        <v>36</v>
      </c>
      <c r="D7" s="12">
        <v>180</v>
      </c>
      <c r="E7" s="3">
        <v>20</v>
      </c>
      <c r="F7" s="3">
        <v>16</v>
      </c>
      <c r="G7" s="3">
        <v>4</v>
      </c>
      <c r="H7" s="3">
        <v>154</v>
      </c>
      <c r="I7" s="3">
        <v>6</v>
      </c>
      <c r="J7" s="8" t="s">
        <v>2</v>
      </c>
      <c r="K7" s="7" t="s">
        <v>27</v>
      </c>
    </row>
    <row r="8" spans="2:11" ht="31.2" x14ac:dyDescent="0.3">
      <c r="B8" s="8">
        <v>6</v>
      </c>
      <c r="C8" s="9" t="s">
        <v>35</v>
      </c>
      <c r="D8" s="12">
        <v>180</v>
      </c>
      <c r="E8" s="3">
        <v>20</v>
      </c>
      <c r="F8" s="3">
        <v>16</v>
      </c>
      <c r="G8" s="3">
        <v>4</v>
      </c>
      <c r="H8" s="3">
        <v>154</v>
      </c>
      <c r="I8" s="3">
        <v>6</v>
      </c>
      <c r="J8" s="2" t="s">
        <v>2</v>
      </c>
      <c r="K8" s="7" t="s">
        <v>24</v>
      </c>
    </row>
    <row r="9" spans="2:11" ht="15.6" x14ac:dyDescent="0.3">
      <c r="B9" s="8">
        <v>7</v>
      </c>
      <c r="C9" s="9" t="s">
        <v>41</v>
      </c>
      <c r="D9" s="13">
        <v>72</v>
      </c>
      <c r="E9" s="3">
        <v>6</v>
      </c>
      <c r="F9" s="3">
        <v>6</v>
      </c>
      <c r="G9" s="3" t="s">
        <v>0</v>
      </c>
      <c r="H9" s="3">
        <v>60</v>
      </c>
      <c r="I9" s="3">
        <v>6</v>
      </c>
      <c r="J9" s="2" t="s">
        <v>2</v>
      </c>
      <c r="K9" s="7" t="s">
        <v>29</v>
      </c>
    </row>
    <row r="10" spans="2:11" ht="31.2" x14ac:dyDescent="0.3">
      <c r="B10" s="8">
        <v>9</v>
      </c>
      <c r="C10" s="9" t="s">
        <v>42</v>
      </c>
      <c r="D10" s="12">
        <v>72</v>
      </c>
      <c r="E10" s="3">
        <v>4</v>
      </c>
      <c r="F10" s="3">
        <v>4</v>
      </c>
      <c r="G10" s="3" t="s">
        <v>0</v>
      </c>
      <c r="H10" s="3">
        <v>65</v>
      </c>
      <c r="I10" s="3">
        <v>3</v>
      </c>
      <c r="J10" s="2" t="s">
        <v>1</v>
      </c>
      <c r="K10" s="7" t="s">
        <v>20</v>
      </c>
    </row>
    <row r="11" spans="2:11" ht="31.2" x14ac:dyDescent="0.3">
      <c r="B11" s="8">
        <v>10</v>
      </c>
      <c r="C11" s="9" t="s">
        <v>34</v>
      </c>
      <c r="D11" s="12">
        <v>180</v>
      </c>
      <c r="E11" s="3">
        <v>20</v>
      </c>
      <c r="F11" s="3">
        <v>16</v>
      </c>
      <c r="G11" s="3">
        <v>4</v>
      </c>
      <c r="H11" s="3">
        <v>154</v>
      </c>
      <c r="I11" s="3">
        <v>6</v>
      </c>
      <c r="J11" s="2" t="s">
        <v>2</v>
      </c>
      <c r="K11" s="7" t="s">
        <v>26</v>
      </c>
    </row>
    <row r="12" spans="2:11" ht="31.2" x14ac:dyDescent="0.3">
      <c r="B12" s="8">
        <v>11</v>
      </c>
      <c r="C12" s="9" t="s">
        <v>39</v>
      </c>
      <c r="D12" s="12">
        <v>36</v>
      </c>
      <c r="E12" s="3"/>
      <c r="F12" s="3"/>
      <c r="G12" s="3"/>
      <c r="H12" s="3">
        <v>33</v>
      </c>
      <c r="I12" s="3">
        <v>3</v>
      </c>
      <c r="J12" s="8" t="s">
        <v>1</v>
      </c>
      <c r="K12" s="7" t="s">
        <v>17</v>
      </c>
    </row>
    <row r="13" spans="2:11" ht="46.8" x14ac:dyDescent="0.3">
      <c r="B13" s="8">
        <v>12</v>
      </c>
      <c r="C13" s="10" t="s">
        <v>38</v>
      </c>
      <c r="D13" s="12">
        <v>36</v>
      </c>
      <c r="E13" s="3"/>
      <c r="F13" s="3"/>
      <c r="G13" s="3"/>
      <c r="H13" s="3">
        <v>33</v>
      </c>
      <c r="I13" s="3">
        <v>3</v>
      </c>
      <c r="J13" s="8" t="s">
        <v>1</v>
      </c>
      <c r="K13" s="7" t="s">
        <v>19</v>
      </c>
    </row>
    <row r="14" spans="2:11" ht="46.8" x14ac:dyDescent="0.3">
      <c r="B14" s="8">
        <v>13</v>
      </c>
      <c r="C14" s="9" t="s">
        <v>31</v>
      </c>
      <c r="D14" s="12">
        <v>36</v>
      </c>
      <c r="E14" s="3"/>
      <c r="F14" s="3"/>
      <c r="G14" s="3"/>
      <c r="H14" s="3">
        <v>33</v>
      </c>
      <c r="I14" s="3">
        <v>3</v>
      </c>
      <c r="J14" s="2" t="s">
        <v>1</v>
      </c>
      <c r="K14" s="7" t="s">
        <v>16</v>
      </c>
    </row>
    <row r="15" spans="2:11" ht="15.6" x14ac:dyDescent="0.3">
      <c r="B15" s="8">
        <v>14</v>
      </c>
      <c r="C15" s="9" t="s">
        <v>32</v>
      </c>
      <c r="D15" s="12">
        <v>36</v>
      </c>
      <c r="E15" s="3"/>
      <c r="F15" s="3"/>
      <c r="G15" s="3"/>
      <c r="H15" s="3">
        <v>33</v>
      </c>
      <c r="I15" s="3">
        <v>3</v>
      </c>
      <c r="J15" s="8" t="s">
        <v>1</v>
      </c>
      <c r="K15" s="7" t="s">
        <v>23</v>
      </c>
    </row>
    <row r="16" spans="2:11" ht="15.6" x14ac:dyDescent="0.3">
      <c r="B16" s="8">
        <v>15</v>
      </c>
      <c r="C16" s="9" t="s">
        <v>33</v>
      </c>
      <c r="D16" s="12">
        <v>36</v>
      </c>
      <c r="E16" s="3"/>
      <c r="F16" s="3"/>
      <c r="G16" s="3"/>
      <c r="H16" s="3">
        <v>33</v>
      </c>
      <c r="I16" s="3">
        <v>3</v>
      </c>
      <c r="J16" s="2" t="s">
        <v>1</v>
      </c>
      <c r="K16" s="7" t="s">
        <v>25</v>
      </c>
    </row>
    <row r="17" spans="2:11" ht="15.6" x14ac:dyDescent="0.3">
      <c r="B17" s="8">
        <v>16</v>
      </c>
      <c r="C17" s="9" t="s">
        <v>37</v>
      </c>
      <c r="D17" s="12">
        <v>36</v>
      </c>
      <c r="E17" s="3"/>
      <c r="F17" s="3"/>
      <c r="G17" s="3"/>
      <c r="H17" s="3">
        <v>33</v>
      </c>
      <c r="I17" s="3">
        <v>3</v>
      </c>
      <c r="J17" s="2" t="s">
        <v>1</v>
      </c>
      <c r="K17" s="7" t="s">
        <v>28</v>
      </c>
    </row>
    <row r="18" spans="2:11" ht="62.4" x14ac:dyDescent="0.3">
      <c r="B18" s="8">
        <v>17</v>
      </c>
      <c r="C18" s="10" t="s">
        <v>44</v>
      </c>
      <c r="D18" s="14">
        <v>72</v>
      </c>
      <c r="E18" s="3">
        <v>4</v>
      </c>
      <c r="F18" s="3">
        <v>4</v>
      </c>
      <c r="G18" s="3" t="s">
        <v>0</v>
      </c>
      <c r="H18" s="3">
        <v>65</v>
      </c>
      <c r="I18" s="3">
        <v>3</v>
      </c>
      <c r="J18" s="2" t="s">
        <v>1</v>
      </c>
      <c r="K18" s="7" t="s">
        <v>21</v>
      </c>
    </row>
    <row r="19" spans="2:11" ht="46.8" x14ac:dyDescent="0.3">
      <c r="B19" s="8">
        <v>18</v>
      </c>
      <c r="C19" s="11" t="s">
        <v>43</v>
      </c>
      <c r="D19" s="13">
        <v>360</v>
      </c>
      <c r="E19" s="2"/>
      <c r="F19" s="3"/>
      <c r="G19" s="3"/>
      <c r="H19" s="3"/>
      <c r="I19" s="3"/>
      <c r="J19" s="2"/>
      <c r="K19" s="7"/>
    </row>
    <row r="20" spans="2:11" ht="15.6" x14ac:dyDescent="0.3">
      <c r="B20" s="19" t="s">
        <v>3</v>
      </c>
      <c r="C20" s="19"/>
      <c r="D20" s="4">
        <f>SUM(D4:D19)</f>
        <v>1656</v>
      </c>
      <c r="E20" s="3">
        <f>SUM(E6:E18)</f>
        <v>94</v>
      </c>
      <c r="F20" s="3">
        <f>SUM(F6:F18)</f>
        <v>78</v>
      </c>
      <c r="G20" s="3">
        <f>SUM(G6:G18)</f>
        <v>16</v>
      </c>
      <c r="H20" s="3">
        <f>SUM(H6:H18)</f>
        <v>1004</v>
      </c>
      <c r="I20" s="3">
        <f>SUM(I6:I18)</f>
        <v>54</v>
      </c>
      <c r="J20" s="2"/>
      <c r="K20" s="7"/>
    </row>
    <row r="21" spans="2:11" ht="15.6" x14ac:dyDescent="0.3">
      <c r="D21" s="5"/>
    </row>
    <row r="22" spans="2:11" x14ac:dyDescent="0.3">
      <c r="D22">
        <f>D20*0.6</f>
        <v>993.59999999999991</v>
      </c>
      <c r="F22">
        <f>SUM(F20:I20)+D19</f>
        <v>1512</v>
      </c>
    </row>
    <row r="23" spans="2:11" x14ac:dyDescent="0.3">
      <c r="D23">
        <v>115</v>
      </c>
    </row>
  </sheetData>
  <mergeCells count="9">
    <mergeCell ref="K1:K3"/>
    <mergeCell ref="E2:E3"/>
    <mergeCell ref="F2:G2"/>
    <mergeCell ref="B20:C20"/>
    <mergeCell ref="B1:B3"/>
    <mergeCell ref="C1:C3"/>
    <mergeCell ref="J1:J3"/>
    <mergeCell ref="D1:D3"/>
    <mergeCell ref="E1:I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УЧЕБНЫЙ ПЛАН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2020-10-27T18:13:05Z</dcterms:created>
  <dcterms:modified xsi:type="dcterms:W3CDTF">2021-03-14T14:09:19Z</dcterms:modified>
</cp:coreProperties>
</file>